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tabRatio="500" activeTab="0"/>
  </bookViews>
  <sheets>
    <sheet name="2015BRM530-600kmQver-1" sheetId="1" r:id="rId1"/>
  </sheets>
  <definedNames/>
  <calcPr fullCalcOnLoad="1"/>
</workbook>
</file>

<file path=xl/sharedStrings.xml><?xml version="1.0" encoding="utf-8"?>
<sst xmlns="http://schemas.openxmlformats.org/spreadsheetml/2006/main" count="488" uniqueCount="315">
  <si>
    <t xml:space="preserve">2015BRM530西東京600km諏訪湖キューシート  </t>
  </si>
  <si>
    <t>（距離は目安です。あらかじめ使い慣れた地図でコースを確認してください。）  R＝国道　K=地方道　S=信号</t>
  </si>
  <si>
    <t>総距離</t>
  </si>
  <si>
    <t>区間</t>
  </si>
  <si>
    <t>交差点
の形</t>
  </si>
  <si>
    <t>進路</t>
  </si>
  <si>
    <t>交差点名等（Sは信号あり）</t>
  </si>
  <si>
    <t>路線名</t>
  </si>
  <si>
    <t>備考</t>
  </si>
  <si>
    <t>【道標の行先】</t>
  </si>
  <si>
    <t xml:space="preserve">  </t>
  </si>
  <si>
    <t xml:space="preserve">  </t>
  </si>
  <si>
    <t>スタート淡嶋神社公園（5:00～5:30）</t>
  </si>
  <si>
    <t>受付は今野製作所駐車場で済ませてください</t>
  </si>
  <si>
    <t>╋</t>
  </si>
  <si>
    <t>右</t>
  </si>
  <si>
    <t>名無しS</t>
  </si>
  <si>
    <t>市道</t>
  </si>
  <si>
    <t>スタートして二つ目のS</t>
  </si>
  <si>
    <t>左</t>
  </si>
  <si>
    <t>陽光台7丁目S</t>
  </si>
  <si>
    <t xml:space="preserve">K507 </t>
  </si>
  <si>
    <t>【大和・相武台⇐】K507</t>
  </si>
  <si>
    <t>右</t>
  </si>
  <si>
    <t>相武台団地入口S</t>
  </si>
  <si>
    <t>K51</t>
  </si>
  <si>
    <t>K5【⇒厚木・海老名】</t>
  </si>
  <si>
    <t>┫</t>
  </si>
  <si>
    <t>左</t>
  </si>
  <si>
    <t>座間市役所入口S</t>
  </si>
  <si>
    <t>市道～K42</t>
  </si>
  <si>
    <t>K42</t>
  </si>
  <si>
    <t>左前方「相模健康センター」　　　　　　　　　　</t>
  </si>
  <si>
    <t>K42【⇒綾瀬】</t>
  </si>
  <si>
    <t>綾北小学校前S</t>
  </si>
  <si>
    <t>K40</t>
  </si>
  <si>
    <t>K40【⇒厚木】</t>
  </si>
  <si>
    <t>左</t>
  </si>
  <si>
    <t>寺尾台S</t>
  </si>
  <si>
    <t>K42～K43</t>
  </si>
  <si>
    <t>【藤沢⇐】K42</t>
  </si>
  <si>
    <t>┳</t>
  </si>
  <si>
    <t>K43～R467～市道</t>
  </si>
  <si>
    <t>R1城南Sの150m先             　　</t>
  </si>
  <si>
    <t>【鎌倉・江の島⇐】K43</t>
  </si>
  <si>
    <t>神戸橋S</t>
  </si>
  <si>
    <t>K304</t>
  </si>
  <si>
    <t>┳</t>
  </si>
  <si>
    <t xml:space="preserve">腰越橋S </t>
  </si>
  <si>
    <t>R134</t>
  </si>
  <si>
    <t>左側</t>
  </si>
  <si>
    <t>通過チェック　片瀬江ノ島駅入口S</t>
  </si>
  <si>
    <t>※クイズポイント 公衆WCあり</t>
  </si>
  <si>
    <t>┣</t>
  </si>
  <si>
    <t>直進</t>
  </si>
  <si>
    <t>松波S</t>
  </si>
  <si>
    <t>R134</t>
  </si>
  <si>
    <t>左</t>
  </si>
  <si>
    <t>大磯駅入口S</t>
  </si>
  <si>
    <t>R1</t>
  </si>
  <si>
    <t>【東海道】</t>
  </si>
  <si>
    <t>【沼津・小田原⇐】R1</t>
  </si>
  <si>
    <t>┳</t>
  </si>
  <si>
    <t>左</t>
  </si>
  <si>
    <t>小田原市民会館前S</t>
  </si>
  <si>
    <t>早川口S</t>
  </si>
  <si>
    <t>R135</t>
  </si>
  <si>
    <t>【熱海・湯河原⇐】R135</t>
  </si>
  <si>
    <t>岩松S</t>
  </si>
  <si>
    <t>市道～R135</t>
  </si>
  <si>
    <t>【⇒伊東駅】</t>
  </si>
  <si>
    <t>大川橋S</t>
  </si>
  <si>
    <t>K12</t>
  </si>
  <si>
    <t>K12【⇒伊豆市】</t>
  </si>
  <si>
    <t>Ｙ</t>
  </si>
  <si>
    <t>広野一丁目S</t>
  </si>
  <si>
    <t>【伊豆市⇐】K12</t>
  </si>
  <si>
    <t>中伊豆BP入口S</t>
  </si>
  <si>
    <t>【中伊豆バイパス】</t>
  </si>
  <si>
    <t>K12【⇒伊豆市・中伊豆BP】</t>
  </si>
  <si>
    <t>S無し</t>
  </si>
  <si>
    <t>K12【⇒三島・冷川IC】</t>
  </si>
  <si>
    <t>冷川S</t>
  </si>
  <si>
    <t>【三島・冷川IC⇐】K12</t>
  </si>
  <si>
    <t>横瀬S</t>
  </si>
  <si>
    <t>R136</t>
  </si>
  <si>
    <t>【下田街道】</t>
  </si>
  <si>
    <t>R136【⇒三島・伊豆の国】</t>
  </si>
  <si>
    <t>左側</t>
  </si>
  <si>
    <t>左</t>
  </si>
  <si>
    <t>名無しS</t>
  </si>
  <si>
    <t>市道</t>
  </si>
  <si>
    <t>PC1ローソン前Sを左折</t>
  </si>
  <si>
    <t>名無しS</t>
  </si>
  <si>
    <t>K129</t>
  </si>
  <si>
    <t>┳</t>
  </si>
  <si>
    <t>S無し</t>
  </si>
  <si>
    <t>CR</t>
  </si>
  <si>
    <t>川を右手に見て神島橋西詰までCR</t>
  </si>
  <si>
    <t>直進</t>
  </si>
  <si>
    <t>K129</t>
  </si>
  <si>
    <t>神島橋西詰を横断しK129へ</t>
  </si>
  <si>
    <t>左</t>
  </si>
  <si>
    <t>大門橋西S</t>
  </si>
  <si>
    <t>R414</t>
  </si>
  <si>
    <t>名称無しS</t>
  </si>
  <si>
    <t>R414</t>
  </si>
  <si>
    <t>直進車も多いので、2段階右折</t>
  </si>
  <si>
    <t>Ｒ414【⇒沼津・伊豆長岡温泉】</t>
  </si>
  <si>
    <t>口野放水路S</t>
  </si>
  <si>
    <t>R414</t>
  </si>
  <si>
    <t>R414【⇒沼津】</t>
  </si>
  <si>
    <t>沼津市役所前S</t>
  </si>
  <si>
    <t>K139～市道</t>
  </si>
  <si>
    <t>【富士⇐】K139</t>
  </si>
  <si>
    <t>直進</t>
  </si>
  <si>
    <t>西高入口S</t>
  </si>
  <si>
    <t>K163</t>
  </si>
  <si>
    <t>西間門（にしまかど）S</t>
  </si>
  <si>
    <t>K380～R139～K396</t>
  </si>
  <si>
    <t>┳</t>
  </si>
  <si>
    <t>富士川橋西S</t>
  </si>
  <si>
    <t>K10</t>
  </si>
  <si>
    <t>K10【⇒芝川】</t>
  </si>
  <si>
    <t>左側</t>
  </si>
  <si>
    <t>PC2の先400ｍ馬坂トンネルは歩道に入る</t>
  </si>
  <si>
    <t>釜口橋S</t>
  </si>
  <si>
    <t>K10～K398</t>
  </si>
  <si>
    <t>R469～K10～K9</t>
  </si>
  <si>
    <t>【身延・国道52号⇐】R469</t>
  </si>
  <si>
    <t>R300</t>
  </si>
  <si>
    <t>【本栖みち】</t>
  </si>
  <si>
    <t>上沢S</t>
  </si>
  <si>
    <t>R52</t>
  </si>
  <si>
    <t>【身延道】</t>
  </si>
  <si>
    <t>R52【⇒韮崎・富士川】</t>
  </si>
  <si>
    <t>左</t>
  </si>
  <si>
    <t>野牛島（やごしま）西S　</t>
  </si>
  <si>
    <t>K20</t>
  </si>
  <si>
    <t>《南アルプス街道》</t>
  </si>
  <si>
    <t>【国道52号⇐】</t>
  </si>
  <si>
    <t>┳</t>
  </si>
  <si>
    <t>源S</t>
  </si>
  <si>
    <t>K12</t>
  </si>
  <si>
    <t>【⇒韮崎・芦安】</t>
  </si>
  <si>
    <t>左側</t>
  </si>
  <si>
    <t>円野郵便局前S</t>
  </si>
  <si>
    <t>R20</t>
  </si>
  <si>
    <t>【諏訪・武川⇐】R20</t>
  </si>
  <si>
    <t>富士見峠S</t>
  </si>
  <si>
    <t>R20</t>
  </si>
  <si>
    <t>中河原S</t>
  </si>
  <si>
    <t>K16</t>
  </si>
  <si>
    <t>【杖突街道】</t>
  </si>
  <si>
    <t>【高遠⇐】R152</t>
  </si>
  <si>
    <t>小坂S</t>
  </si>
  <si>
    <t>K16</t>
  </si>
  <si>
    <t>S無し（釜口橋を渡る）</t>
  </si>
  <si>
    <t>市道</t>
  </si>
  <si>
    <t>二つある手前の橋</t>
  </si>
  <si>
    <t>天竜町3丁目S</t>
  </si>
  <si>
    <t>【⇒諏訪】</t>
  </si>
  <si>
    <t>左側</t>
  </si>
  <si>
    <t>上川大橋S</t>
  </si>
  <si>
    <t>K487～R20</t>
  </si>
  <si>
    <t>【茅野・諏訪IC⇐】K487</t>
  </si>
  <si>
    <t>中河原北S</t>
  </si>
  <si>
    <t>R20【⇒茅野・富士見】</t>
  </si>
  <si>
    <t>富士見峠S</t>
  </si>
  <si>
    <t>R20</t>
  </si>
  <si>
    <t>下蔦木S</t>
  </si>
  <si>
    <t>K11</t>
  </si>
  <si>
    <t>【八ヶ岳高原ライン】</t>
  </si>
  <si>
    <t>【小淵沢⇐】K11</t>
  </si>
  <si>
    <t>松本坂S</t>
  </si>
  <si>
    <t>K17</t>
  </si>
  <si>
    <t>【七里岩ライン】</t>
  </si>
  <si>
    <t>K17【⇒韮崎・小淵沢市街】</t>
  </si>
  <si>
    <t>ＪＡ梨北小淵沢支所前S</t>
  </si>
  <si>
    <t>K17</t>
  </si>
  <si>
    <t>K17【⇒韮崎・長坂】</t>
  </si>
  <si>
    <t>名称無しS</t>
  </si>
  <si>
    <t>K17</t>
  </si>
  <si>
    <t>長坂駅</t>
  </si>
  <si>
    <t>K17【⇒甲府・韮崎】</t>
  </si>
  <si>
    <t>右側</t>
  </si>
  <si>
    <t>レシート受取のこと</t>
  </si>
  <si>
    <t>塩川橋西詰S</t>
  </si>
  <si>
    <t>K6</t>
  </si>
  <si>
    <t>【甲府・双葉市街⇐】K6</t>
  </si>
  <si>
    <t>Ｙ╋</t>
  </si>
  <si>
    <t>左</t>
  </si>
  <si>
    <t>下今井S</t>
  </si>
  <si>
    <t>K6</t>
  </si>
  <si>
    <t>【穂坂路・山の手通り】</t>
  </si>
  <si>
    <t>【昇仙峡・湯村温泉郷⇐】</t>
  </si>
  <si>
    <t>下今井上町S</t>
  </si>
  <si>
    <t>K6～R140</t>
  </si>
  <si>
    <t>【甲府・昇仙峡】</t>
  </si>
  <si>
    <t>Ｕターン</t>
  </si>
  <si>
    <t>╋</t>
  </si>
  <si>
    <t>十郎橋西S</t>
  </si>
  <si>
    <t>R140</t>
  </si>
  <si>
    <t>【和戸通り】</t>
  </si>
  <si>
    <t>【国道20号⇐】R140</t>
  </si>
  <si>
    <t>向町二S</t>
  </si>
  <si>
    <t>R20</t>
  </si>
  <si>
    <t>R20【⇒諏訪・韮崎】</t>
  </si>
  <si>
    <t>上阿原S</t>
  </si>
  <si>
    <t>R140</t>
  </si>
  <si>
    <t>【中央・中道支所⇐】R140</t>
  </si>
  <si>
    <t>白井河原橋南詰S</t>
  </si>
  <si>
    <t>R140</t>
  </si>
  <si>
    <t>【笛吹ライン】</t>
  </si>
  <si>
    <t>R140【⇒増穂・市川大門】</t>
  </si>
  <si>
    <t>桃林橋南詰S</t>
  </si>
  <si>
    <t>K3～K4</t>
  </si>
  <si>
    <t>【市川三郷⇐】K3</t>
  </si>
  <si>
    <t>黒沢S</t>
  </si>
  <si>
    <t>K9（旧道）</t>
  </si>
  <si>
    <t>【⇑身延・下部温泉郷】K9</t>
  </si>
  <si>
    <t>S無し</t>
  </si>
  <si>
    <t>K9</t>
  </si>
  <si>
    <t>峡南橋東詰S</t>
  </si>
  <si>
    <t>峡南橋</t>
  </si>
  <si>
    <t>【⇒・身延・国道52号】</t>
  </si>
  <si>
    <t>峡南橋西詰S</t>
  </si>
  <si>
    <t>R52</t>
  </si>
  <si>
    <t>【静岡・身延⇐】R52</t>
  </si>
  <si>
    <t>R300</t>
  </si>
  <si>
    <t>K9〜K10〜R469</t>
  </si>
  <si>
    <t>トンネル手前右</t>
  </si>
  <si>
    <t>K398〜K10</t>
  </si>
  <si>
    <t>【⇒富士川・富士宮】</t>
  </si>
  <si>
    <t>Ｙ</t>
  </si>
  <si>
    <t>釜口橋S</t>
  </si>
  <si>
    <t>K10</t>
  </si>
  <si>
    <t>┳</t>
  </si>
  <si>
    <t>PC7裏手の市道から出てT字右折、踏切を渡る</t>
  </si>
  <si>
    <t xml:space="preserve">K75 </t>
  </si>
  <si>
    <t>左</t>
  </si>
  <si>
    <t xml:space="preserve">K75 </t>
  </si>
  <si>
    <t>【国道469号⇐】K75</t>
  </si>
  <si>
    <t>┣</t>
  </si>
  <si>
    <t>R469～K75</t>
  </si>
  <si>
    <t>R469【⇒白糸滝・国道139号】</t>
  </si>
  <si>
    <t>┳</t>
  </si>
  <si>
    <t>K75～K71</t>
  </si>
  <si>
    <t>右手に富士宮信用金庫</t>
  </si>
  <si>
    <t>変則 ╋</t>
  </si>
  <si>
    <r>
      <t>上井出</t>
    </r>
    <r>
      <rPr>
        <b/>
        <sz val="11"/>
        <rFont val="ＭＳ Ｐゴシック"/>
        <family val="3"/>
      </rPr>
      <t>S</t>
    </r>
  </si>
  <si>
    <t>K71</t>
  </si>
  <si>
    <t>やや右方向に直進</t>
  </si>
  <si>
    <t>┣</t>
  </si>
  <si>
    <t>K71</t>
  </si>
  <si>
    <t>左手「木工房空豆」　この先上り12km</t>
  </si>
  <si>
    <r>
      <t>ひばりケ丘</t>
    </r>
    <r>
      <rPr>
        <b/>
        <sz val="11"/>
        <rFont val="ＭＳ Ｐゴシック"/>
        <family val="3"/>
      </rPr>
      <t>S</t>
    </r>
  </si>
  <si>
    <t>R139～R138</t>
  </si>
  <si>
    <t>ここから自動車渋滞に注意！</t>
  </si>
  <si>
    <t>R139【⇒富士吉田・富士河口湖】</t>
  </si>
  <si>
    <t>┣</t>
  </si>
  <si>
    <t>明神前S</t>
  </si>
  <si>
    <t>R138</t>
  </si>
  <si>
    <t>【旧鎌倉往還】</t>
  </si>
  <si>
    <t>右側</t>
  </si>
  <si>
    <t>※無料休憩所あり</t>
  </si>
  <si>
    <t>┣</t>
  </si>
  <si>
    <t>平野S</t>
  </si>
  <si>
    <t>R413</t>
  </si>
  <si>
    <t>【道志みち】</t>
  </si>
  <si>
    <t>R413【⇒津久井・道志】</t>
  </si>
  <si>
    <t>直進</t>
  </si>
  <si>
    <t>山伏峠（トンネル入口）</t>
  </si>
  <si>
    <t>青山S</t>
  </si>
  <si>
    <t>R412</t>
  </si>
  <si>
    <t>R412【⇒厚木・半原】</t>
  </si>
  <si>
    <t>┣</t>
  </si>
  <si>
    <t>関S</t>
  </si>
  <si>
    <t>R412</t>
  </si>
  <si>
    <t>串川橋S</t>
  </si>
  <si>
    <t>K510</t>
  </si>
  <si>
    <t>宮原S</t>
  </si>
  <si>
    <t>【相模原市街・高尾⇐】</t>
  </si>
  <si>
    <t>┳</t>
  </si>
  <si>
    <t>新小倉橋西側S</t>
  </si>
  <si>
    <t>新小倉橋渡って　一番左側の車線へ</t>
  </si>
  <si>
    <t>K511【⇒相模原市街・高尾】</t>
  </si>
  <si>
    <t>向原東側S</t>
  </si>
  <si>
    <t>K508</t>
  </si>
  <si>
    <t>K508【⇒上溝】</t>
  </si>
  <si>
    <t>六地蔵S</t>
  </si>
  <si>
    <t>【上溝⇐】</t>
  </si>
  <si>
    <t>上中ノ原S</t>
  </si>
  <si>
    <t>左</t>
  </si>
  <si>
    <t>弥栄高校入口S</t>
  </si>
  <si>
    <t>K57</t>
  </si>
  <si>
    <t>【町田・国道16⇐】K57</t>
  </si>
  <si>
    <t>根岸西S</t>
  </si>
  <si>
    <t>K47</t>
  </si>
  <si>
    <t xml:space="preserve"> 【町田街道】</t>
  </si>
  <si>
    <t>右側</t>
  </si>
  <si>
    <t>ゴール今野製作所　駐車場　（23:48～21:00/31日）</t>
  </si>
  <si>
    <t>2015.05.11 ver-1</t>
  </si>
  <si>
    <t>熱海錦ケ浦トンネルの手前で
左側道へ迂回、再びR135に合流
（ホテルニューアカオ方面）
赤根トンネル/新網代トンネルも登りのため迂回を推奨します。</t>
  </si>
  <si>
    <t>PC1　ローソン 伊豆熊坂店　（9:09～14:24）</t>
  </si>
  <si>
    <t>PC2　ミニストップ富士川木島店　（10:25～17:16）</t>
  </si>
  <si>
    <t>PC3　ローソン 南アルプス街道　（12:42～22:12）</t>
  </si>
  <si>
    <t>K185～湖岸通り</t>
  </si>
  <si>
    <t>PC4　7-11下諏訪湖岸通り店　（14:47～2:40/31日）</t>
  </si>
  <si>
    <t>通過チェック　ローソン 山梨長坂町店</t>
  </si>
  <si>
    <t>PC5　7-11春日居鎮目北店　（17:14～7:52/31日）</t>
  </si>
  <si>
    <t>PC6　サークルK芝川町役場前店　（19:42～12:48/31日）</t>
  </si>
  <si>
    <t>PC7　7-11山中湖旭ケ丘店　（21:44～16:52/31日）</t>
  </si>
  <si>
    <t>下根岸S先</t>
  </si>
  <si>
    <t>K17〜K6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</si>
</sst>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0">
    <font>
      <sz val="11"/>
      <color theme="1"/>
      <name val="Calibri"/>
      <family val="3"/>
    </font>
    <font>
      <sz val="12"/>
      <color indexed="8"/>
      <name val="ＭＳ Ｐゴシック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0"/>
    </font>
    <font>
      <sz val="11"/>
      <color indexed="8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23" fillId="0" borderId="0" applyFont="0" applyFill="0" applyBorder="0" applyAlignment="0" applyProtection="0"/>
    <xf numFmtId="0" fontId="23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0" xfId="60" applyNumberFormat="1" applyFont="1" applyFill="1" applyBorder="1" applyAlignment="1">
      <alignment horizontal="right" vertical="center"/>
      <protection/>
    </xf>
    <xf numFmtId="0" fontId="2" fillId="33" borderId="12" xfId="60" applyFont="1" applyFill="1" applyBorder="1" applyAlignment="1">
      <alignment vertical="center"/>
      <protection/>
    </xf>
    <xf numFmtId="0" fontId="2" fillId="33" borderId="13" xfId="60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60" applyNumberFormat="1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4" xfId="60" applyFont="1" applyFill="1" applyBorder="1" applyAlignment="1">
      <alignment vertical="center"/>
      <protection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4" fillId="0" borderId="11" xfId="59" applyNumberFormat="1" applyFont="1" applyBorder="1" applyAlignment="1">
      <alignment horizontal="center" vertical="center"/>
      <protection/>
    </xf>
    <xf numFmtId="0" fontId="2" fillId="0" borderId="11" xfId="59" applyNumberFormat="1" applyFont="1" applyBorder="1" applyAlignment="1">
      <alignment horizontal="center" vertical="center"/>
      <protection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5" xfId="59" applyNumberFormat="1" applyFont="1" applyBorder="1" applyAlignment="1">
      <alignment horizontal="center" vertical="center"/>
      <protection/>
    </xf>
    <xf numFmtId="0" fontId="4" fillId="0" borderId="15" xfId="59" applyNumberFormat="1" applyFont="1" applyBorder="1" applyAlignment="1">
      <alignment horizontal="center" vertical="center"/>
      <protection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23" xfId="0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0" xfId="59" applyNumberFormat="1" applyFont="1" applyBorder="1" applyAlignment="1">
      <alignment horizontal="center" vertical="center"/>
      <protection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59" applyNumberFormat="1" applyFont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0" xfId="59" applyNumberFormat="1" applyFont="1" applyBorder="1" applyAlignment="1">
      <alignment horizontal="center" vertical="center"/>
      <protection/>
    </xf>
    <xf numFmtId="0" fontId="2" fillId="0" borderId="29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11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2006-fuji-q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zoomScale="90" zoomScaleNormal="90" workbookViewId="0" topLeftCell="A1">
      <pane ySplit="3" topLeftCell="BM33" activePane="bottomLeft" state="frozen"/>
      <selection pane="topLeft" activeCell="A1" sqref="A1"/>
      <selection pane="bottomLeft" activeCell="G64" sqref="G64"/>
    </sheetView>
  </sheetViews>
  <sheetFormatPr defaultColWidth="13.7109375" defaultRowHeight="15"/>
  <cols>
    <col min="1" max="1" width="4.421875" style="1" bestFit="1" customWidth="1"/>
    <col min="2" max="2" width="6.7109375" style="1" customWidth="1"/>
    <col min="3" max="3" width="5.28125" style="1" bestFit="1" customWidth="1"/>
    <col min="4" max="4" width="8.00390625" style="1" bestFit="1" customWidth="1"/>
    <col min="5" max="5" width="5.421875" style="1" bestFit="1" customWidth="1"/>
    <col min="6" max="6" width="24.28125" style="1" customWidth="1"/>
    <col min="7" max="7" width="17.140625" style="1" bestFit="1" customWidth="1"/>
    <col min="8" max="8" width="28.8515625" style="1" customWidth="1"/>
    <col min="9" max="9" width="26.8515625" style="1" bestFit="1" customWidth="1"/>
    <col min="10" max="16384" width="12.8515625" style="1" customWidth="1"/>
  </cols>
  <sheetData>
    <row r="1" spans="2:9" ht="16.5">
      <c r="B1" s="2" t="s">
        <v>0</v>
      </c>
      <c r="F1" s="3"/>
      <c r="G1" s="3"/>
      <c r="H1" s="3"/>
      <c r="I1" s="4" t="s">
        <v>302</v>
      </c>
    </row>
    <row r="2" spans="2:8" ht="16.5">
      <c r="B2" s="5" t="s">
        <v>1</v>
      </c>
      <c r="F2" s="3"/>
      <c r="H2" s="3"/>
    </row>
    <row r="3" spans="1:9" ht="28.5">
      <c r="A3" s="6"/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6.5">
      <c r="A4" s="9">
        <f>A3+1</f>
        <v>1</v>
      </c>
      <c r="B4" s="10">
        <f>+C4</f>
        <v>0</v>
      </c>
      <c r="C4" s="11">
        <v>0</v>
      </c>
      <c r="D4" s="9" t="s">
        <v>10</v>
      </c>
      <c r="E4" s="9" t="s">
        <v>11</v>
      </c>
      <c r="F4" s="12" t="s">
        <v>12</v>
      </c>
      <c r="G4" s="13"/>
      <c r="H4" s="14" t="s">
        <v>13</v>
      </c>
      <c r="I4" s="15"/>
    </row>
    <row r="5" spans="1:9" ht="16.5">
      <c r="A5" s="16">
        <f aca="true" t="shared" si="0" ref="A5:A68">A4+1</f>
        <v>2</v>
      </c>
      <c r="B5" s="17">
        <f aca="true" t="shared" si="1" ref="B5:B68">+B4+C5</f>
        <v>0.6</v>
      </c>
      <c r="C5" s="18">
        <v>0.6</v>
      </c>
      <c r="D5" s="6" t="s">
        <v>14</v>
      </c>
      <c r="E5" s="6" t="s">
        <v>15</v>
      </c>
      <c r="F5" s="19" t="s">
        <v>16</v>
      </c>
      <c r="G5" s="20" t="s">
        <v>17</v>
      </c>
      <c r="H5" s="21" t="s">
        <v>18</v>
      </c>
      <c r="I5" s="8"/>
    </row>
    <row r="6" spans="1:9" ht="16.5">
      <c r="A6" s="16">
        <f t="shared" si="0"/>
        <v>3</v>
      </c>
      <c r="B6" s="17">
        <f t="shared" si="1"/>
        <v>5.3</v>
      </c>
      <c r="C6" s="18">
        <v>4.7</v>
      </c>
      <c r="D6" s="6" t="s">
        <v>14</v>
      </c>
      <c r="E6" s="6" t="s">
        <v>19</v>
      </c>
      <c r="F6" s="19" t="s">
        <v>20</v>
      </c>
      <c r="G6" s="20" t="s">
        <v>21</v>
      </c>
      <c r="H6" s="21"/>
      <c r="I6" s="22" t="s">
        <v>22</v>
      </c>
    </row>
    <row r="7" spans="1:9" ht="16.5">
      <c r="A7" s="16">
        <f t="shared" si="0"/>
        <v>4</v>
      </c>
      <c r="B7" s="17">
        <f t="shared" si="1"/>
        <v>10.3</v>
      </c>
      <c r="C7" s="18">
        <v>5</v>
      </c>
      <c r="D7" s="6" t="s">
        <v>14</v>
      </c>
      <c r="E7" s="6" t="s">
        <v>23</v>
      </c>
      <c r="F7" s="19" t="s">
        <v>24</v>
      </c>
      <c r="G7" s="20" t="s">
        <v>25</v>
      </c>
      <c r="H7" s="21"/>
      <c r="I7" s="22" t="s">
        <v>26</v>
      </c>
    </row>
    <row r="8" spans="1:9" ht="16.5">
      <c r="A8" s="16">
        <f t="shared" si="0"/>
        <v>5</v>
      </c>
      <c r="B8" s="17">
        <f t="shared" si="1"/>
        <v>11.700000000000001</v>
      </c>
      <c r="C8" s="18">
        <v>1.4</v>
      </c>
      <c r="D8" s="6" t="s">
        <v>27</v>
      </c>
      <c r="E8" s="6" t="s">
        <v>28</v>
      </c>
      <c r="F8" s="19" t="s">
        <v>29</v>
      </c>
      <c r="G8" s="20" t="s">
        <v>30</v>
      </c>
      <c r="H8" s="21"/>
      <c r="I8" s="8"/>
    </row>
    <row r="9" spans="1:9" ht="16.5">
      <c r="A9" s="16">
        <f t="shared" si="0"/>
        <v>6</v>
      </c>
      <c r="B9" s="17">
        <f t="shared" si="1"/>
        <v>15.100000000000001</v>
      </c>
      <c r="C9" s="18">
        <v>3.4</v>
      </c>
      <c r="D9" s="6" t="s">
        <v>14</v>
      </c>
      <c r="E9" s="6" t="s">
        <v>15</v>
      </c>
      <c r="F9" s="19" t="s">
        <v>16</v>
      </c>
      <c r="G9" s="20" t="s">
        <v>31</v>
      </c>
      <c r="H9" s="21" t="s">
        <v>32</v>
      </c>
      <c r="I9" s="22" t="s">
        <v>33</v>
      </c>
    </row>
    <row r="10" spans="1:9" ht="16.5">
      <c r="A10" s="16">
        <f t="shared" si="0"/>
        <v>7</v>
      </c>
      <c r="B10" s="17">
        <f t="shared" si="1"/>
        <v>17.1</v>
      </c>
      <c r="C10" s="18">
        <v>2</v>
      </c>
      <c r="D10" s="6" t="s">
        <v>14</v>
      </c>
      <c r="E10" s="6" t="s">
        <v>15</v>
      </c>
      <c r="F10" s="19" t="s">
        <v>34</v>
      </c>
      <c r="G10" s="20" t="s">
        <v>35</v>
      </c>
      <c r="H10" s="21"/>
      <c r="I10" s="22" t="s">
        <v>36</v>
      </c>
    </row>
    <row r="11" spans="1:9" ht="16.5">
      <c r="A11" s="16">
        <f t="shared" si="0"/>
        <v>8</v>
      </c>
      <c r="B11" s="17">
        <f t="shared" si="1"/>
        <v>18</v>
      </c>
      <c r="C11" s="18">
        <v>0.9</v>
      </c>
      <c r="D11" s="6" t="s">
        <v>14</v>
      </c>
      <c r="E11" s="6" t="s">
        <v>37</v>
      </c>
      <c r="F11" s="19" t="s">
        <v>38</v>
      </c>
      <c r="G11" s="20" t="s">
        <v>39</v>
      </c>
      <c r="H11" s="21"/>
      <c r="I11" s="22" t="s">
        <v>40</v>
      </c>
    </row>
    <row r="12" spans="1:9" ht="16.5">
      <c r="A12" s="16">
        <f t="shared" si="0"/>
        <v>9</v>
      </c>
      <c r="B12" s="17">
        <f t="shared" si="1"/>
        <v>30.8</v>
      </c>
      <c r="C12" s="18">
        <v>12.8</v>
      </c>
      <c r="D12" s="6" t="s">
        <v>41</v>
      </c>
      <c r="E12" s="6" t="s">
        <v>19</v>
      </c>
      <c r="F12" s="19" t="s">
        <v>16</v>
      </c>
      <c r="G12" s="20" t="s">
        <v>42</v>
      </c>
      <c r="H12" s="21" t="s">
        <v>43</v>
      </c>
      <c r="I12" s="22" t="s">
        <v>44</v>
      </c>
    </row>
    <row r="13" spans="1:9" ht="16.5">
      <c r="A13" s="16">
        <f t="shared" si="0"/>
        <v>10</v>
      </c>
      <c r="B13" s="17">
        <f t="shared" si="1"/>
        <v>38.2</v>
      </c>
      <c r="C13" s="18">
        <v>7.4</v>
      </c>
      <c r="D13" s="6" t="s">
        <v>14</v>
      </c>
      <c r="E13" s="6" t="s">
        <v>23</v>
      </c>
      <c r="F13" s="19" t="s">
        <v>45</v>
      </c>
      <c r="G13" s="20" t="s">
        <v>46</v>
      </c>
      <c r="H13" s="21"/>
      <c r="I13" s="8"/>
    </row>
    <row r="14" spans="1:9" ht="16.5">
      <c r="A14" s="16">
        <f t="shared" si="0"/>
        <v>11</v>
      </c>
      <c r="B14" s="17">
        <f t="shared" si="1"/>
        <v>38.300000000000004</v>
      </c>
      <c r="C14" s="18">
        <v>0.1</v>
      </c>
      <c r="D14" s="6" t="s">
        <v>47</v>
      </c>
      <c r="E14" s="6" t="s">
        <v>15</v>
      </c>
      <c r="F14" s="19" t="s">
        <v>48</v>
      </c>
      <c r="G14" s="20" t="s">
        <v>49</v>
      </c>
      <c r="H14" s="21"/>
      <c r="I14" s="8"/>
    </row>
    <row r="15" spans="1:9" ht="16.5">
      <c r="A15" s="9">
        <f t="shared" si="0"/>
        <v>12</v>
      </c>
      <c r="B15" s="10">
        <f t="shared" si="1"/>
        <v>39.2</v>
      </c>
      <c r="C15" s="11">
        <v>0.9</v>
      </c>
      <c r="D15" s="9"/>
      <c r="E15" s="9" t="s">
        <v>50</v>
      </c>
      <c r="F15" s="12" t="s">
        <v>51</v>
      </c>
      <c r="G15" s="23"/>
      <c r="H15" s="24" t="s">
        <v>52</v>
      </c>
      <c r="I15" s="25"/>
    </row>
    <row r="16" spans="1:9" ht="16.5">
      <c r="A16" s="16">
        <f t="shared" si="0"/>
        <v>13</v>
      </c>
      <c r="B16" s="17">
        <f t="shared" si="1"/>
        <v>41.5</v>
      </c>
      <c r="C16" s="18">
        <v>2.3</v>
      </c>
      <c r="D16" s="6" t="s">
        <v>53</v>
      </c>
      <c r="E16" s="6" t="s">
        <v>54</v>
      </c>
      <c r="F16" s="19" t="s">
        <v>55</v>
      </c>
      <c r="G16" s="20" t="s">
        <v>56</v>
      </c>
      <c r="H16" s="21"/>
      <c r="I16" s="8"/>
    </row>
    <row r="17" spans="1:9" ht="16.5">
      <c r="A17" s="16">
        <f t="shared" si="0"/>
        <v>14</v>
      </c>
      <c r="B17" s="17">
        <f t="shared" si="1"/>
        <v>55.1</v>
      </c>
      <c r="C17" s="18">
        <v>13.6</v>
      </c>
      <c r="D17" s="6" t="s">
        <v>14</v>
      </c>
      <c r="E17" s="6" t="s">
        <v>57</v>
      </c>
      <c r="F17" s="19" t="s">
        <v>58</v>
      </c>
      <c r="G17" s="20" t="s">
        <v>59</v>
      </c>
      <c r="H17" s="26" t="s">
        <v>60</v>
      </c>
      <c r="I17" s="22" t="s">
        <v>61</v>
      </c>
    </row>
    <row r="18" spans="1:9" ht="16.5">
      <c r="A18" s="16">
        <f t="shared" si="0"/>
        <v>15</v>
      </c>
      <c r="B18" s="17">
        <f t="shared" si="1"/>
        <v>71.5</v>
      </c>
      <c r="C18" s="18">
        <v>16.4</v>
      </c>
      <c r="D18" s="6" t="s">
        <v>62</v>
      </c>
      <c r="E18" s="6" t="s">
        <v>63</v>
      </c>
      <c r="F18" s="27" t="s">
        <v>64</v>
      </c>
      <c r="G18" s="20" t="s">
        <v>59</v>
      </c>
      <c r="H18" s="21"/>
      <c r="I18" s="8"/>
    </row>
    <row r="19" spans="1:9" ht="64.5">
      <c r="A19" s="16">
        <f t="shared" si="0"/>
        <v>16</v>
      </c>
      <c r="B19" s="17">
        <f t="shared" si="1"/>
        <v>72.6</v>
      </c>
      <c r="C19" s="18">
        <v>1.1</v>
      </c>
      <c r="D19" s="6" t="s">
        <v>14</v>
      </c>
      <c r="E19" s="6" t="s">
        <v>63</v>
      </c>
      <c r="F19" s="8" t="s">
        <v>65</v>
      </c>
      <c r="G19" s="20" t="s">
        <v>66</v>
      </c>
      <c r="H19" s="28" t="s">
        <v>303</v>
      </c>
      <c r="I19" s="22" t="s">
        <v>67</v>
      </c>
    </row>
    <row r="20" spans="1:9" ht="16.5">
      <c r="A20" s="16">
        <f t="shared" si="0"/>
        <v>17</v>
      </c>
      <c r="B20" s="17">
        <f t="shared" si="1"/>
        <v>112.6</v>
      </c>
      <c r="C20" s="29">
        <v>40</v>
      </c>
      <c r="D20" s="6" t="s">
        <v>53</v>
      </c>
      <c r="E20" s="6" t="s">
        <v>15</v>
      </c>
      <c r="F20" s="8" t="s">
        <v>68</v>
      </c>
      <c r="G20" s="20" t="s">
        <v>69</v>
      </c>
      <c r="H20" s="21"/>
      <c r="I20" s="22" t="s">
        <v>70</v>
      </c>
    </row>
    <row r="21" spans="1:9" ht="16.5">
      <c r="A21" s="16">
        <f t="shared" si="0"/>
        <v>18</v>
      </c>
      <c r="B21" s="17">
        <f t="shared" si="1"/>
        <v>115.39999999999999</v>
      </c>
      <c r="C21" s="30">
        <v>2.8</v>
      </c>
      <c r="D21" s="6" t="s">
        <v>53</v>
      </c>
      <c r="E21" s="6" t="s">
        <v>15</v>
      </c>
      <c r="F21" s="8" t="s">
        <v>71</v>
      </c>
      <c r="G21" s="20" t="s">
        <v>72</v>
      </c>
      <c r="H21" s="21"/>
      <c r="I21" s="22" t="s">
        <v>73</v>
      </c>
    </row>
    <row r="22" spans="1:9" ht="16.5">
      <c r="A22" s="16">
        <f t="shared" si="0"/>
        <v>19</v>
      </c>
      <c r="B22" s="17">
        <f t="shared" si="1"/>
        <v>116.69999999999999</v>
      </c>
      <c r="C22" s="30">
        <v>1.3</v>
      </c>
      <c r="D22" s="31" t="s">
        <v>74</v>
      </c>
      <c r="E22" s="6" t="s">
        <v>63</v>
      </c>
      <c r="F22" s="8" t="s">
        <v>75</v>
      </c>
      <c r="G22" s="20" t="s">
        <v>72</v>
      </c>
      <c r="H22" s="21"/>
      <c r="I22" s="22" t="s">
        <v>76</v>
      </c>
    </row>
    <row r="23" spans="1:9" ht="16.5">
      <c r="A23" s="16">
        <f t="shared" si="0"/>
        <v>20</v>
      </c>
      <c r="B23" s="17">
        <f t="shared" si="1"/>
        <v>120.29999999999998</v>
      </c>
      <c r="C23" s="30">
        <v>3.6</v>
      </c>
      <c r="D23" s="6" t="s">
        <v>62</v>
      </c>
      <c r="E23" s="6" t="s">
        <v>15</v>
      </c>
      <c r="F23" s="8" t="s">
        <v>77</v>
      </c>
      <c r="G23" s="20" t="s">
        <v>72</v>
      </c>
      <c r="H23" s="26" t="s">
        <v>78</v>
      </c>
      <c r="I23" s="22" t="s">
        <v>79</v>
      </c>
    </row>
    <row r="24" spans="1:9" ht="16.5">
      <c r="A24" s="16">
        <f t="shared" si="0"/>
        <v>21</v>
      </c>
      <c r="B24" s="17">
        <f t="shared" si="1"/>
        <v>125.79999999999998</v>
      </c>
      <c r="C24" s="30">
        <v>5.5</v>
      </c>
      <c r="D24" s="6" t="s">
        <v>62</v>
      </c>
      <c r="E24" s="6" t="s">
        <v>15</v>
      </c>
      <c r="F24" s="8" t="s">
        <v>80</v>
      </c>
      <c r="G24" s="20" t="s">
        <v>72</v>
      </c>
      <c r="H24" s="21"/>
      <c r="I24" s="22" t="s">
        <v>81</v>
      </c>
    </row>
    <row r="25" spans="1:9" ht="16.5">
      <c r="A25" s="16">
        <f t="shared" si="0"/>
        <v>22</v>
      </c>
      <c r="B25" s="17">
        <f t="shared" si="1"/>
        <v>129.2</v>
      </c>
      <c r="C25" s="30">
        <v>3.4</v>
      </c>
      <c r="D25" s="32" t="s">
        <v>27</v>
      </c>
      <c r="E25" s="6" t="s">
        <v>63</v>
      </c>
      <c r="F25" s="8" t="s">
        <v>82</v>
      </c>
      <c r="G25" s="20" t="s">
        <v>72</v>
      </c>
      <c r="H25" s="21"/>
      <c r="I25" s="22" t="s">
        <v>83</v>
      </c>
    </row>
    <row r="26" spans="1:9" ht="16.5">
      <c r="A26" s="16">
        <f t="shared" si="0"/>
        <v>23</v>
      </c>
      <c r="B26" s="17">
        <f t="shared" si="1"/>
        <v>138.79999999999998</v>
      </c>
      <c r="C26" s="33">
        <v>9.6</v>
      </c>
      <c r="D26" s="34" t="s">
        <v>53</v>
      </c>
      <c r="E26" s="6" t="s">
        <v>15</v>
      </c>
      <c r="F26" s="8" t="s">
        <v>84</v>
      </c>
      <c r="G26" s="20" t="s">
        <v>85</v>
      </c>
      <c r="H26" s="26" t="s">
        <v>86</v>
      </c>
      <c r="I26" s="22" t="s">
        <v>87</v>
      </c>
    </row>
    <row r="27" spans="1:9" ht="16.5">
      <c r="A27" s="9">
        <f t="shared" si="0"/>
        <v>24</v>
      </c>
      <c r="B27" s="10">
        <f t="shared" si="1"/>
        <v>141.29999999999998</v>
      </c>
      <c r="C27" s="35">
        <v>2.5</v>
      </c>
      <c r="D27" s="36"/>
      <c r="E27" s="9" t="s">
        <v>88</v>
      </c>
      <c r="F27" s="37" t="s">
        <v>304</v>
      </c>
      <c r="G27" s="36"/>
      <c r="H27" s="38"/>
      <c r="I27" s="15"/>
    </row>
    <row r="28" spans="1:9" ht="16.5">
      <c r="A28" s="16">
        <f t="shared" si="0"/>
        <v>25</v>
      </c>
      <c r="B28" s="17">
        <f t="shared" si="1"/>
        <v>141.29999999999998</v>
      </c>
      <c r="C28" s="39">
        <v>0</v>
      </c>
      <c r="D28" s="40" t="s">
        <v>27</v>
      </c>
      <c r="E28" s="6" t="s">
        <v>89</v>
      </c>
      <c r="F28" s="26" t="s">
        <v>90</v>
      </c>
      <c r="G28" s="26" t="s">
        <v>91</v>
      </c>
      <c r="H28" s="21" t="s">
        <v>92</v>
      </c>
      <c r="I28" s="8"/>
    </row>
    <row r="29" spans="1:9" ht="16.5">
      <c r="A29" s="16">
        <f t="shared" si="0"/>
        <v>26</v>
      </c>
      <c r="B29" s="17">
        <f t="shared" si="1"/>
        <v>141.7</v>
      </c>
      <c r="C29" s="39">
        <v>0.4</v>
      </c>
      <c r="D29" s="34" t="s">
        <v>14</v>
      </c>
      <c r="E29" s="6" t="s">
        <v>15</v>
      </c>
      <c r="F29" s="26" t="s">
        <v>93</v>
      </c>
      <c r="G29" s="26" t="s">
        <v>94</v>
      </c>
      <c r="H29" s="21"/>
      <c r="I29" s="8"/>
    </row>
    <row r="30" spans="1:9" ht="16.5">
      <c r="A30" s="16">
        <f t="shared" si="0"/>
        <v>27</v>
      </c>
      <c r="B30" s="17">
        <f t="shared" si="1"/>
        <v>141.89999999999998</v>
      </c>
      <c r="C30" s="39">
        <v>0.2</v>
      </c>
      <c r="D30" s="34" t="s">
        <v>95</v>
      </c>
      <c r="E30" s="6" t="s">
        <v>23</v>
      </c>
      <c r="F30" s="26" t="s">
        <v>96</v>
      </c>
      <c r="G30" s="26" t="s">
        <v>94</v>
      </c>
      <c r="H30" s="21"/>
      <c r="I30" s="8"/>
    </row>
    <row r="31" spans="1:9" ht="16.5">
      <c r="A31" s="16">
        <f t="shared" si="0"/>
        <v>28</v>
      </c>
      <c r="B31" s="17">
        <f t="shared" si="1"/>
        <v>143.49999999999997</v>
      </c>
      <c r="C31" s="39">
        <v>1.6</v>
      </c>
      <c r="D31" s="41" t="s">
        <v>74</v>
      </c>
      <c r="E31" s="6" t="s">
        <v>15</v>
      </c>
      <c r="F31" s="26" t="s">
        <v>96</v>
      </c>
      <c r="G31" s="26" t="s">
        <v>97</v>
      </c>
      <c r="H31" s="21" t="s">
        <v>98</v>
      </c>
      <c r="I31" s="8"/>
    </row>
    <row r="32" spans="1:9" ht="16.5">
      <c r="A32" s="16">
        <f t="shared" si="0"/>
        <v>29</v>
      </c>
      <c r="B32" s="17">
        <f t="shared" si="1"/>
        <v>144.09999999999997</v>
      </c>
      <c r="C32" s="39">
        <v>0.6</v>
      </c>
      <c r="D32" s="34" t="s">
        <v>14</v>
      </c>
      <c r="E32" s="6" t="s">
        <v>99</v>
      </c>
      <c r="F32" s="8" t="s">
        <v>80</v>
      </c>
      <c r="G32" s="26" t="s">
        <v>100</v>
      </c>
      <c r="H32" s="21" t="s">
        <v>101</v>
      </c>
      <c r="I32" s="8"/>
    </row>
    <row r="33" spans="1:9" ht="16.5">
      <c r="A33" s="16">
        <f t="shared" si="0"/>
        <v>30</v>
      </c>
      <c r="B33" s="17">
        <f t="shared" si="1"/>
        <v>145.29999999999995</v>
      </c>
      <c r="C33" s="39">
        <v>1.2</v>
      </c>
      <c r="D33" s="34" t="s">
        <v>14</v>
      </c>
      <c r="E33" s="6" t="s">
        <v>102</v>
      </c>
      <c r="F33" s="26" t="s">
        <v>103</v>
      </c>
      <c r="G33" s="26" t="s">
        <v>104</v>
      </c>
      <c r="H33" s="21"/>
      <c r="I33" s="8"/>
    </row>
    <row r="34" spans="1:9" ht="16.5">
      <c r="A34" s="16">
        <f t="shared" si="0"/>
        <v>31</v>
      </c>
      <c r="B34" s="17">
        <f t="shared" si="1"/>
        <v>145.89999999999995</v>
      </c>
      <c r="C34" s="39">
        <v>0.6</v>
      </c>
      <c r="D34" s="34" t="s">
        <v>53</v>
      </c>
      <c r="E34" s="6" t="s">
        <v>15</v>
      </c>
      <c r="F34" s="8" t="s">
        <v>105</v>
      </c>
      <c r="G34" s="26" t="s">
        <v>106</v>
      </c>
      <c r="H34" s="21" t="s">
        <v>107</v>
      </c>
      <c r="I34" s="22" t="s">
        <v>108</v>
      </c>
    </row>
    <row r="35" spans="1:9" ht="16.5">
      <c r="A35" s="16">
        <f t="shared" si="0"/>
        <v>32</v>
      </c>
      <c r="B35" s="17">
        <f t="shared" si="1"/>
        <v>149.99999999999994</v>
      </c>
      <c r="C35" s="42">
        <v>4.1</v>
      </c>
      <c r="D35" s="34" t="s">
        <v>14</v>
      </c>
      <c r="E35" s="6" t="s">
        <v>15</v>
      </c>
      <c r="F35" s="8" t="s">
        <v>109</v>
      </c>
      <c r="G35" s="20" t="s">
        <v>110</v>
      </c>
      <c r="H35" s="21"/>
      <c r="I35" s="22" t="s">
        <v>111</v>
      </c>
    </row>
    <row r="36" spans="1:9" ht="16.5">
      <c r="A36" s="16">
        <f t="shared" si="0"/>
        <v>33</v>
      </c>
      <c r="B36" s="17">
        <f t="shared" si="1"/>
        <v>158.29999999999995</v>
      </c>
      <c r="C36" s="30">
        <v>8.3</v>
      </c>
      <c r="D36" s="6" t="s">
        <v>14</v>
      </c>
      <c r="E36" s="6" t="s">
        <v>63</v>
      </c>
      <c r="F36" s="8" t="s">
        <v>112</v>
      </c>
      <c r="G36" s="20" t="s">
        <v>113</v>
      </c>
      <c r="H36" s="21"/>
      <c r="I36" s="22" t="s">
        <v>114</v>
      </c>
    </row>
    <row r="37" spans="1:9" ht="16.5">
      <c r="A37" s="16">
        <f t="shared" si="0"/>
        <v>34</v>
      </c>
      <c r="B37" s="17">
        <f t="shared" si="1"/>
        <v>159.59999999999997</v>
      </c>
      <c r="C37" s="30">
        <v>1.3</v>
      </c>
      <c r="D37" s="43"/>
      <c r="E37" s="6" t="s">
        <v>115</v>
      </c>
      <c r="F37" s="8" t="s">
        <v>116</v>
      </c>
      <c r="G37" s="20" t="s">
        <v>117</v>
      </c>
      <c r="H37" s="21"/>
      <c r="I37" s="8"/>
    </row>
    <row r="38" spans="1:9" ht="16.5">
      <c r="A38" s="16">
        <f t="shared" si="0"/>
        <v>35</v>
      </c>
      <c r="B38" s="17">
        <f t="shared" si="1"/>
        <v>160.29999999999995</v>
      </c>
      <c r="C38" s="30">
        <v>0.7</v>
      </c>
      <c r="D38" s="31" t="s">
        <v>74</v>
      </c>
      <c r="E38" s="6" t="s">
        <v>63</v>
      </c>
      <c r="F38" s="8" t="s">
        <v>118</v>
      </c>
      <c r="G38" s="44" t="s">
        <v>119</v>
      </c>
      <c r="H38" s="21"/>
      <c r="I38" s="8"/>
    </row>
    <row r="39" spans="1:9" ht="16.5">
      <c r="A39" s="16">
        <f t="shared" si="0"/>
        <v>36</v>
      </c>
      <c r="B39" s="17">
        <f t="shared" si="1"/>
        <v>182.19999999999996</v>
      </c>
      <c r="C39" s="45">
        <v>21.9</v>
      </c>
      <c r="D39" s="34" t="s">
        <v>120</v>
      </c>
      <c r="E39" s="46" t="s">
        <v>15</v>
      </c>
      <c r="F39" s="47" t="s">
        <v>121</v>
      </c>
      <c r="G39" s="20" t="s">
        <v>122</v>
      </c>
      <c r="H39" s="21"/>
      <c r="I39" s="22" t="s">
        <v>123</v>
      </c>
    </row>
    <row r="40" spans="1:9" ht="16.5">
      <c r="A40" s="9">
        <f t="shared" si="0"/>
        <v>37</v>
      </c>
      <c r="B40" s="10">
        <f t="shared" si="1"/>
        <v>184.39999999999995</v>
      </c>
      <c r="C40" s="10">
        <v>2.2</v>
      </c>
      <c r="D40" s="48"/>
      <c r="E40" s="9" t="s">
        <v>124</v>
      </c>
      <c r="F40" s="49" t="s">
        <v>305</v>
      </c>
      <c r="G40" s="36"/>
      <c r="H40" s="50" t="s">
        <v>125</v>
      </c>
      <c r="I40" s="25"/>
    </row>
    <row r="41" spans="1:9" ht="16.5">
      <c r="A41" s="16">
        <f t="shared" si="0"/>
        <v>38</v>
      </c>
      <c r="B41" s="17">
        <f t="shared" si="1"/>
        <v>191.39999999999995</v>
      </c>
      <c r="C41" s="17">
        <v>7</v>
      </c>
      <c r="D41" s="32" t="s">
        <v>27</v>
      </c>
      <c r="E41" s="6" t="s">
        <v>115</v>
      </c>
      <c r="F41" s="20" t="s">
        <v>126</v>
      </c>
      <c r="G41" s="20" t="s">
        <v>127</v>
      </c>
      <c r="H41" s="21"/>
      <c r="I41" s="8"/>
    </row>
    <row r="42" spans="1:9" ht="16.5">
      <c r="A42" s="16">
        <f t="shared" si="0"/>
        <v>39</v>
      </c>
      <c r="B42" s="17">
        <f t="shared" si="1"/>
        <v>195.49999999999994</v>
      </c>
      <c r="C42" s="17">
        <v>4.1</v>
      </c>
      <c r="D42" s="32" t="s">
        <v>27</v>
      </c>
      <c r="E42" s="6" t="s">
        <v>63</v>
      </c>
      <c r="F42" s="20" t="s">
        <v>80</v>
      </c>
      <c r="G42" s="20" t="s">
        <v>128</v>
      </c>
      <c r="H42" s="21"/>
      <c r="I42" s="22" t="s">
        <v>129</v>
      </c>
    </row>
    <row r="43" spans="1:9" ht="16.5">
      <c r="A43" s="16">
        <f t="shared" si="0"/>
        <v>40</v>
      </c>
      <c r="B43" s="17">
        <f t="shared" si="1"/>
        <v>224.89999999999995</v>
      </c>
      <c r="C43" s="17">
        <v>29.4</v>
      </c>
      <c r="D43" s="6" t="s">
        <v>62</v>
      </c>
      <c r="E43" s="6" t="s">
        <v>63</v>
      </c>
      <c r="F43" s="20" t="s">
        <v>80</v>
      </c>
      <c r="G43" s="20" t="s">
        <v>130</v>
      </c>
      <c r="H43" s="26" t="s">
        <v>131</v>
      </c>
      <c r="I43" s="8"/>
    </row>
    <row r="44" spans="1:9" ht="16.5">
      <c r="A44" s="16">
        <f t="shared" si="0"/>
        <v>41</v>
      </c>
      <c r="B44" s="17">
        <f t="shared" si="1"/>
        <v>225.99999999999994</v>
      </c>
      <c r="C44" s="17">
        <v>1.1</v>
      </c>
      <c r="D44" s="6" t="s">
        <v>14</v>
      </c>
      <c r="E44" s="6" t="s">
        <v>15</v>
      </c>
      <c r="F44" s="20" t="s">
        <v>132</v>
      </c>
      <c r="G44" s="20" t="s">
        <v>133</v>
      </c>
      <c r="H44" s="26" t="s">
        <v>134</v>
      </c>
      <c r="I44" s="22" t="s">
        <v>135</v>
      </c>
    </row>
    <row r="45" spans="1:9" ht="16.5">
      <c r="A45" s="16">
        <f t="shared" si="0"/>
        <v>42</v>
      </c>
      <c r="B45" s="17">
        <f>+B44+C45</f>
        <v>254.69999999999993</v>
      </c>
      <c r="C45" s="17">
        <v>28.7</v>
      </c>
      <c r="D45" s="43" t="s">
        <v>14</v>
      </c>
      <c r="E45" s="32" t="s">
        <v>136</v>
      </c>
      <c r="F45" s="8" t="s">
        <v>137</v>
      </c>
      <c r="G45" s="51" t="s">
        <v>138</v>
      </c>
      <c r="H45" s="52" t="s">
        <v>139</v>
      </c>
      <c r="I45" s="22" t="s">
        <v>140</v>
      </c>
    </row>
    <row r="46" spans="1:9" ht="16.5">
      <c r="A46" s="16">
        <f t="shared" si="0"/>
        <v>43</v>
      </c>
      <c r="B46" s="17">
        <f t="shared" si="1"/>
        <v>257.79999999999995</v>
      </c>
      <c r="C46" s="17">
        <v>3.1</v>
      </c>
      <c r="D46" s="32" t="s">
        <v>141</v>
      </c>
      <c r="E46" s="6" t="s">
        <v>15</v>
      </c>
      <c r="F46" s="8" t="s">
        <v>142</v>
      </c>
      <c r="G46" s="8" t="s">
        <v>143</v>
      </c>
      <c r="H46" s="21"/>
      <c r="I46" s="22" t="s">
        <v>144</v>
      </c>
    </row>
    <row r="47" spans="1:9" ht="16.5">
      <c r="A47" s="9">
        <f t="shared" si="0"/>
        <v>44</v>
      </c>
      <c r="B47" s="10">
        <f t="shared" si="1"/>
        <v>258.09999999999997</v>
      </c>
      <c r="C47" s="53">
        <v>0.3</v>
      </c>
      <c r="D47" s="54"/>
      <c r="E47" s="9" t="s">
        <v>145</v>
      </c>
      <c r="F47" s="55" t="s">
        <v>306</v>
      </c>
      <c r="G47" s="56"/>
      <c r="H47" s="57"/>
      <c r="I47" s="58"/>
    </row>
    <row r="48" spans="1:9" ht="16.5">
      <c r="A48" s="16">
        <f t="shared" si="0"/>
        <v>45</v>
      </c>
      <c r="B48" s="17">
        <f t="shared" si="1"/>
        <v>270.49999999999994</v>
      </c>
      <c r="C48" s="59">
        <v>12.4</v>
      </c>
      <c r="D48" s="60" t="s">
        <v>62</v>
      </c>
      <c r="E48" s="6" t="s">
        <v>63</v>
      </c>
      <c r="F48" s="61" t="s">
        <v>146</v>
      </c>
      <c r="G48" s="20" t="s">
        <v>147</v>
      </c>
      <c r="H48" s="21"/>
      <c r="I48" s="22" t="s">
        <v>148</v>
      </c>
    </row>
    <row r="49" spans="1:9" ht="16.5">
      <c r="A49" s="16">
        <f t="shared" si="0"/>
        <v>46</v>
      </c>
      <c r="B49" s="17">
        <f t="shared" si="1"/>
        <v>295.79999999999995</v>
      </c>
      <c r="C49" s="62">
        <v>25.3</v>
      </c>
      <c r="D49" s="63"/>
      <c r="E49" s="6" t="s">
        <v>115</v>
      </c>
      <c r="F49" s="61" t="s">
        <v>149</v>
      </c>
      <c r="G49" s="20" t="s">
        <v>150</v>
      </c>
      <c r="H49" s="21"/>
      <c r="I49" s="8"/>
    </row>
    <row r="50" spans="1:9" ht="16.5">
      <c r="A50" s="16">
        <f t="shared" si="0"/>
        <v>47</v>
      </c>
      <c r="B50" s="17">
        <f t="shared" si="1"/>
        <v>307.19999999999993</v>
      </c>
      <c r="C50" s="39">
        <v>11.4</v>
      </c>
      <c r="D50" s="6" t="s">
        <v>14</v>
      </c>
      <c r="E50" s="6" t="s">
        <v>63</v>
      </c>
      <c r="F50" s="61" t="s">
        <v>151</v>
      </c>
      <c r="G50" s="20" t="s">
        <v>152</v>
      </c>
      <c r="H50" s="26" t="s">
        <v>153</v>
      </c>
      <c r="I50" s="22" t="s">
        <v>154</v>
      </c>
    </row>
    <row r="51" spans="1:9" ht="16.5">
      <c r="A51" s="16">
        <f t="shared" si="0"/>
        <v>48</v>
      </c>
      <c r="B51" s="17">
        <f t="shared" si="1"/>
        <v>315.99999999999994</v>
      </c>
      <c r="C51" s="39">
        <v>8.8</v>
      </c>
      <c r="D51" s="6" t="s">
        <v>62</v>
      </c>
      <c r="E51" s="6" t="s">
        <v>63</v>
      </c>
      <c r="F51" s="61" t="s">
        <v>155</v>
      </c>
      <c r="G51" s="20" t="s">
        <v>156</v>
      </c>
      <c r="H51" s="21"/>
      <c r="I51" s="8"/>
    </row>
    <row r="52" spans="1:9" ht="16.5">
      <c r="A52" s="16">
        <f t="shared" si="0"/>
        <v>49</v>
      </c>
      <c r="B52" s="17">
        <f t="shared" si="1"/>
        <v>319.09999999999997</v>
      </c>
      <c r="C52" s="39">
        <v>3.1</v>
      </c>
      <c r="D52" s="6" t="s">
        <v>53</v>
      </c>
      <c r="E52" s="6" t="s">
        <v>15</v>
      </c>
      <c r="F52" s="20" t="s">
        <v>157</v>
      </c>
      <c r="G52" s="20" t="s">
        <v>158</v>
      </c>
      <c r="H52" s="26" t="s">
        <v>159</v>
      </c>
      <c r="I52" s="8"/>
    </row>
    <row r="53" spans="1:9" ht="16.5">
      <c r="A53" s="16">
        <f t="shared" si="0"/>
        <v>50</v>
      </c>
      <c r="B53" s="17">
        <f t="shared" si="1"/>
        <v>319.7</v>
      </c>
      <c r="C53" s="17">
        <v>0.6</v>
      </c>
      <c r="D53" s="6" t="s">
        <v>62</v>
      </c>
      <c r="E53" s="6" t="s">
        <v>15</v>
      </c>
      <c r="F53" s="61" t="s">
        <v>160</v>
      </c>
      <c r="G53" s="20" t="s">
        <v>307</v>
      </c>
      <c r="H53" s="21"/>
      <c r="I53" s="22" t="s">
        <v>161</v>
      </c>
    </row>
    <row r="54" spans="1:9" ht="16.5">
      <c r="A54" s="9">
        <f t="shared" si="0"/>
        <v>51</v>
      </c>
      <c r="B54" s="10">
        <f t="shared" si="1"/>
        <v>324.9</v>
      </c>
      <c r="C54" s="10">
        <v>5.2</v>
      </c>
      <c r="D54" s="48"/>
      <c r="E54" s="48" t="s">
        <v>162</v>
      </c>
      <c r="F54" s="14" t="s">
        <v>308</v>
      </c>
      <c r="G54" s="56"/>
      <c r="H54" s="57"/>
      <c r="I54" s="58"/>
    </row>
    <row r="55" spans="1:9" ht="16.5">
      <c r="A55" s="16">
        <f t="shared" si="0"/>
        <v>52</v>
      </c>
      <c r="B55" s="17">
        <f t="shared" si="1"/>
        <v>328.5</v>
      </c>
      <c r="C55" s="39">
        <v>3.6</v>
      </c>
      <c r="D55" s="64" t="s">
        <v>27</v>
      </c>
      <c r="E55" s="6" t="s">
        <v>63</v>
      </c>
      <c r="F55" s="61" t="s">
        <v>163</v>
      </c>
      <c r="G55" s="20" t="s">
        <v>164</v>
      </c>
      <c r="H55" s="21"/>
      <c r="I55" s="22" t="s">
        <v>165</v>
      </c>
    </row>
    <row r="56" spans="1:9" ht="16.5">
      <c r="A56" s="16">
        <f t="shared" si="0"/>
        <v>53</v>
      </c>
      <c r="B56" s="17">
        <f t="shared" si="1"/>
        <v>335.5</v>
      </c>
      <c r="C56" s="65">
        <v>7</v>
      </c>
      <c r="D56" s="6" t="s">
        <v>62</v>
      </c>
      <c r="E56" s="6" t="s">
        <v>23</v>
      </c>
      <c r="F56" s="61" t="s">
        <v>166</v>
      </c>
      <c r="G56" s="20" t="s">
        <v>147</v>
      </c>
      <c r="H56" s="21"/>
      <c r="I56" s="22" t="s">
        <v>167</v>
      </c>
    </row>
    <row r="57" spans="1:9" ht="16.5">
      <c r="A57" s="16">
        <f t="shared" si="0"/>
        <v>54</v>
      </c>
      <c r="B57" s="17">
        <f t="shared" si="1"/>
        <v>347.1</v>
      </c>
      <c r="C57" s="17">
        <v>11.6</v>
      </c>
      <c r="D57" s="6" t="s">
        <v>14</v>
      </c>
      <c r="E57" s="6" t="s">
        <v>115</v>
      </c>
      <c r="F57" s="61" t="s">
        <v>168</v>
      </c>
      <c r="G57" s="20" t="s">
        <v>169</v>
      </c>
      <c r="H57" s="21"/>
      <c r="I57" s="8"/>
    </row>
    <row r="58" spans="1:9" ht="16.5">
      <c r="A58" s="16">
        <f t="shared" si="0"/>
        <v>55</v>
      </c>
      <c r="B58" s="17">
        <f t="shared" si="1"/>
        <v>355.6</v>
      </c>
      <c r="C58" s="39">
        <v>8.5</v>
      </c>
      <c r="D58" s="64" t="s">
        <v>27</v>
      </c>
      <c r="E58" s="6" t="s">
        <v>63</v>
      </c>
      <c r="F58" s="61" t="s">
        <v>170</v>
      </c>
      <c r="G58" s="20" t="s">
        <v>171</v>
      </c>
      <c r="H58" s="26" t="s">
        <v>172</v>
      </c>
      <c r="I58" s="22" t="s">
        <v>173</v>
      </c>
    </row>
    <row r="59" spans="1:9" ht="16.5">
      <c r="A59" s="16">
        <f t="shared" si="0"/>
        <v>56</v>
      </c>
      <c r="B59" s="17">
        <f t="shared" si="1"/>
        <v>357.8</v>
      </c>
      <c r="C59" s="39">
        <v>2.2</v>
      </c>
      <c r="D59" s="6" t="s">
        <v>53</v>
      </c>
      <c r="E59" s="6" t="s">
        <v>15</v>
      </c>
      <c r="F59" s="61" t="s">
        <v>174</v>
      </c>
      <c r="G59" s="20" t="s">
        <v>175</v>
      </c>
      <c r="H59" s="8" t="s">
        <v>176</v>
      </c>
      <c r="I59" s="22" t="s">
        <v>177</v>
      </c>
    </row>
    <row r="60" spans="1:9" ht="16.5">
      <c r="A60" s="16">
        <f t="shared" si="0"/>
        <v>57</v>
      </c>
      <c r="B60" s="17">
        <f t="shared" si="1"/>
        <v>360.3</v>
      </c>
      <c r="C60" s="39">
        <v>2.5</v>
      </c>
      <c r="D60" s="64" t="s">
        <v>27</v>
      </c>
      <c r="E60" s="6" t="s">
        <v>115</v>
      </c>
      <c r="F60" s="61" t="s">
        <v>178</v>
      </c>
      <c r="G60" s="20" t="s">
        <v>179</v>
      </c>
      <c r="H60" s="43" t="s">
        <v>176</v>
      </c>
      <c r="I60" s="22" t="s">
        <v>180</v>
      </c>
    </row>
    <row r="61" spans="1:9" ht="16.5">
      <c r="A61" s="16">
        <f t="shared" si="0"/>
        <v>58</v>
      </c>
      <c r="B61" s="17">
        <f t="shared" si="1"/>
        <v>366.90000000000003</v>
      </c>
      <c r="C61" s="39">
        <v>6.6</v>
      </c>
      <c r="D61" s="43" t="s">
        <v>14</v>
      </c>
      <c r="E61" s="6" t="s">
        <v>15</v>
      </c>
      <c r="F61" s="20" t="s">
        <v>181</v>
      </c>
      <c r="G61" s="20" t="s">
        <v>182</v>
      </c>
      <c r="H61" s="26" t="s">
        <v>183</v>
      </c>
      <c r="I61" s="22" t="s">
        <v>184</v>
      </c>
    </row>
    <row r="62" spans="1:9" ht="16.5">
      <c r="A62" s="9">
        <f t="shared" si="0"/>
        <v>59</v>
      </c>
      <c r="B62" s="10">
        <f t="shared" si="1"/>
        <v>367.20000000000005</v>
      </c>
      <c r="C62" s="35">
        <v>0.3</v>
      </c>
      <c r="D62" s="48"/>
      <c r="E62" s="9" t="s">
        <v>185</v>
      </c>
      <c r="F62" s="55" t="s">
        <v>309</v>
      </c>
      <c r="G62" s="56"/>
      <c r="H62" s="38" t="s">
        <v>186</v>
      </c>
      <c r="I62" s="58"/>
    </row>
    <row r="63" spans="1:9" ht="16.5">
      <c r="A63" s="16">
        <f t="shared" si="0"/>
        <v>60</v>
      </c>
      <c r="B63" s="17">
        <f t="shared" si="1"/>
        <v>382.20000000000005</v>
      </c>
      <c r="C63" s="66">
        <v>15</v>
      </c>
      <c r="D63" s="6" t="s">
        <v>62</v>
      </c>
      <c r="E63" s="6" t="s">
        <v>63</v>
      </c>
      <c r="F63" s="20" t="s">
        <v>80</v>
      </c>
      <c r="G63" s="20" t="s">
        <v>314</v>
      </c>
      <c r="H63" s="20" t="s">
        <v>176</v>
      </c>
      <c r="I63" s="67"/>
    </row>
    <row r="64" spans="1:9" ht="16.5">
      <c r="A64" s="16">
        <f t="shared" si="0"/>
        <v>61</v>
      </c>
      <c r="B64" s="17">
        <f t="shared" si="1"/>
        <v>384.80000000000007</v>
      </c>
      <c r="C64" s="39">
        <v>2.6</v>
      </c>
      <c r="D64" s="6" t="s">
        <v>62</v>
      </c>
      <c r="E64" s="6" t="s">
        <v>63</v>
      </c>
      <c r="F64" s="61" t="s">
        <v>187</v>
      </c>
      <c r="G64" s="20" t="s">
        <v>188</v>
      </c>
      <c r="H64" s="68"/>
      <c r="I64" s="69" t="s">
        <v>189</v>
      </c>
    </row>
    <row r="65" spans="1:9" ht="16.5">
      <c r="A65" s="16">
        <f t="shared" si="0"/>
        <v>62</v>
      </c>
      <c r="B65" s="17">
        <f t="shared" si="1"/>
        <v>386.80000000000007</v>
      </c>
      <c r="C65" s="39">
        <v>2</v>
      </c>
      <c r="D65" s="41" t="s">
        <v>190</v>
      </c>
      <c r="E65" s="6" t="s">
        <v>191</v>
      </c>
      <c r="F65" s="20" t="s">
        <v>192</v>
      </c>
      <c r="G65" s="20" t="s">
        <v>193</v>
      </c>
      <c r="H65" s="20" t="s">
        <v>194</v>
      </c>
      <c r="I65" s="69" t="s">
        <v>195</v>
      </c>
    </row>
    <row r="66" spans="1:9" ht="16.5">
      <c r="A66" s="16">
        <f t="shared" si="0"/>
        <v>63</v>
      </c>
      <c r="B66" s="17">
        <f t="shared" si="1"/>
        <v>387.70000000000005</v>
      </c>
      <c r="C66" s="39">
        <v>0.9</v>
      </c>
      <c r="D66" s="70" t="s">
        <v>27</v>
      </c>
      <c r="E66" s="6" t="s">
        <v>63</v>
      </c>
      <c r="F66" s="20" t="s">
        <v>196</v>
      </c>
      <c r="G66" s="20" t="s">
        <v>197</v>
      </c>
      <c r="H66" s="68"/>
      <c r="I66" s="69" t="s">
        <v>198</v>
      </c>
    </row>
    <row r="67" spans="1:9" ht="16.5">
      <c r="A67" s="9">
        <f t="shared" si="0"/>
        <v>64</v>
      </c>
      <c r="B67" s="10">
        <f t="shared" si="1"/>
        <v>403.30000000000007</v>
      </c>
      <c r="C67" s="10">
        <v>15.6</v>
      </c>
      <c r="D67" s="71"/>
      <c r="E67" s="48" t="s">
        <v>162</v>
      </c>
      <c r="F67" s="14" t="s">
        <v>310</v>
      </c>
      <c r="G67" s="56"/>
      <c r="H67" s="38" t="s">
        <v>199</v>
      </c>
      <c r="I67" s="58"/>
    </row>
    <row r="68" spans="1:9" ht="16.5">
      <c r="A68" s="16">
        <f t="shared" si="0"/>
        <v>65</v>
      </c>
      <c r="B68" s="17">
        <f t="shared" si="1"/>
        <v>406.20000000000005</v>
      </c>
      <c r="C68" s="39">
        <v>2.9</v>
      </c>
      <c r="D68" s="34" t="s">
        <v>200</v>
      </c>
      <c r="E68" s="6" t="s">
        <v>63</v>
      </c>
      <c r="F68" s="51" t="s">
        <v>201</v>
      </c>
      <c r="G68" s="26" t="s">
        <v>202</v>
      </c>
      <c r="H68" s="8" t="s">
        <v>203</v>
      </c>
      <c r="I68" s="22" t="s">
        <v>204</v>
      </c>
    </row>
    <row r="69" spans="1:9" ht="16.5">
      <c r="A69" s="16">
        <f aca="true" t="shared" si="2" ref="A69:A104">A68+1</f>
        <v>66</v>
      </c>
      <c r="B69" s="17">
        <f aca="true" t="shared" si="3" ref="B69:B104">+B68+C69</f>
        <v>407.70000000000005</v>
      </c>
      <c r="C69" s="39">
        <v>1.5</v>
      </c>
      <c r="D69" s="34" t="s">
        <v>62</v>
      </c>
      <c r="E69" s="6" t="s">
        <v>15</v>
      </c>
      <c r="F69" s="61" t="s">
        <v>205</v>
      </c>
      <c r="G69" s="26" t="s">
        <v>206</v>
      </c>
      <c r="H69" s="72"/>
      <c r="I69" s="22" t="s">
        <v>207</v>
      </c>
    </row>
    <row r="70" spans="1:9" ht="16.5">
      <c r="A70" s="16">
        <f t="shared" si="2"/>
        <v>67</v>
      </c>
      <c r="B70" s="17">
        <f t="shared" si="3"/>
        <v>408.1</v>
      </c>
      <c r="C70" s="39">
        <v>0.4</v>
      </c>
      <c r="D70" s="34" t="s">
        <v>14</v>
      </c>
      <c r="E70" s="6" t="s">
        <v>63</v>
      </c>
      <c r="F70" s="61" t="s">
        <v>208</v>
      </c>
      <c r="G70" s="26" t="s">
        <v>209</v>
      </c>
      <c r="H70" s="72"/>
      <c r="I70" s="22" t="s">
        <v>210</v>
      </c>
    </row>
    <row r="71" spans="1:9" ht="16.5">
      <c r="A71" s="16">
        <f t="shared" si="2"/>
        <v>68</v>
      </c>
      <c r="B71" s="17">
        <f t="shared" si="3"/>
        <v>411.90000000000003</v>
      </c>
      <c r="C71" s="39">
        <v>3.8</v>
      </c>
      <c r="D71" s="34" t="s">
        <v>62</v>
      </c>
      <c r="E71" s="6" t="s">
        <v>15</v>
      </c>
      <c r="F71" s="61" t="s">
        <v>211</v>
      </c>
      <c r="G71" s="26" t="s">
        <v>212</v>
      </c>
      <c r="H71" s="8" t="s">
        <v>213</v>
      </c>
      <c r="I71" s="22" t="s">
        <v>214</v>
      </c>
    </row>
    <row r="72" spans="1:9" ht="16.5">
      <c r="A72" s="16">
        <f t="shared" si="2"/>
        <v>69</v>
      </c>
      <c r="B72" s="17">
        <f t="shared" si="3"/>
        <v>420.50000000000006</v>
      </c>
      <c r="C72" s="39">
        <v>8.6</v>
      </c>
      <c r="D72" s="34" t="s">
        <v>14</v>
      </c>
      <c r="E72" s="6" t="s">
        <v>63</v>
      </c>
      <c r="F72" s="61" t="s">
        <v>215</v>
      </c>
      <c r="G72" s="26" t="s">
        <v>216</v>
      </c>
      <c r="H72" s="72"/>
      <c r="I72" s="69" t="s">
        <v>217</v>
      </c>
    </row>
    <row r="73" spans="1:9" ht="16.5">
      <c r="A73" s="16">
        <f t="shared" si="2"/>
        <v>70</v>
      </c>
      <c r="B73" s="17">
        <f t="shared" si="3"/>
        <v>427.50000000000006</v>
      </c>
      <c r="C73" s="39">
        <v>7</v>
      </c>
      <c r="D73" s="64" t="s">
        <v>27</v>
      </c>
      <c r="E73" s="6" t="s">
        <v>115</v>
      </c>
      <c r="F73" s="20" t="s">
        <v>218</v>
      </c>
      <c r="G73" s="26" t="s">
        <v>219</v>
      </c>
      <c r="H73" s="72"/>
      <c r="I73" s="69" t="s">
        <v>220</v>
      </c>
    </row>
    <row r="74" spans="1:9" ht="16.5">
      <c r="A74" s="16">
        <f t="shared" si="2"/>
        <v>71</v>
      </c>
      <c r="B74" s="17">
        <f t="shared" si="3"/>
        <v>429.50000000000006</v>
      </c>
      <c r="C74" s="39">
        <v>2</v>
      </c>
      <c r="D74" s="34" t="s">
        <v>62</v>
      </c>
      <c r="E74" s="6" t="s">
        <v>63</v>
      </c>
      <c r="F74" s="20" t="s">
        <v>221</v>
      </c>
      <c r="G74" s="26" t="s">
        <v>222</v>
      </c>
      <c r="H74" s="72"/>
      <c r="I74" s="73"/>
    </row>
    <row r="75" spans="1:9" ht="16.5">
      <c r="A75" s="16">
        <f t="shared" si="2"/>
        <v>72</v>
      </c>
      <c r="B75" s="17">
        <f t="shared" si="3"/>
        <v>435.1000000000001</v>
      </c>
      <c r="C75" s="39">
        <v>5.6</v>
      </c>
      <c r="D75" s="34" t="s">
        <v>53</v>
      </c>
      <c r="E75" s="6" t="s">
        <v>15</v>
      </c>
      <c r="F75" s="74" t="s">
        <v>223</v>
      </c>
      <c r="G75" s="26" t="s">
        <v>224</v>
      </c>
      <c r="H75" s="72"/>
      <c r="I75" s="22" t="s">
        <v>225</v>
      </c>
    </row>
    <row r="76" spans="1:9" ht="16.5">
      <c r="A76" s="16">
        <f t="shared" si="2"/>
        <v>73</v>
      </c>
      <c r="B76" s="17">
        <f t="shared" si="3"/>
        <v>435.4000000000001</v>
      </c>
      <c r="C76" s="17">
        <v>0.3</v>
      </c>
      <c r="D76" s="6" t="s">
        <v>14</v>
      </c>
      <c r="E76" s="6" t="s">
        <v>63</v>
      </c>
      <c r="F76" s="74" t="s">
        <v>226</v>
      </c>
      <c r="G76" s="26" t="s">
        <v>227</v>
      </c>
      <c r="H76" s="8" t="s">
        <v>134</v>
      </c>
      <c r="I76" s="22" t="s">
        <v>228</v>
      </c>
    </row>
    <row r="77" spans="1:9" ht="16.5">
      <c r="A77" s="16">
        <f t="shared" si="2"/>
        <v>74</v>
      </c>
      <c r="B77" s="17">
        <f t="shared" si="3"/>
        <v>443.6000000000001</v>
      </c>
      <c r="C77" s="17">
        <v>8.2</v>
      </c>
      <c r="D77" s="6" t="s">
        <v>14</v>
      </c>
      <c r="E77" s="6" t="s">
        <v>63</v>
      </c>
      <c r="F77" s="20" t="s">
        <v>132</v>
      </c>
      <c r="G77" s="26" t="s">
        <v>229</v>
      </c>
      <c r="H77" s="8" t="s">
        <v>131</v>
      </c>
      <c r="I77" s="72"/>
    </row>
    <row r="78" spans="1:9" ht="16.5">
      <c r="A78" s="16">
        <f t="shared" si="2"/>
        <v>75</v>
      </c>
      <c r="B78" s="17">
        <f t="shared" si="3"/>
        <v>444.80000000000007</v>
      </c>
      <c r="C78" s="39">
        <v>1.2</v>
      </c>
      <c r="D78" s="6" t="s">
        <v>53</v>
      </c>
      <c r="E78" s="6" t="s">
        <v>15</v>
      </c>
      <c r="F78" s="20" t="s">
        <v>80</v>
      </c>
      <c r="G78" s="75" t="s">
        <v>230</v>
      </c>
      <c r="H78" s="47" t="s">
        <v>231</v>
      </c>
      <c r="I78" s="8"/>
    </row>
    <row r="79" spans="1:9" ht="16.5">
      <c r="A79" s="16">
        <f t="shared" si="2"/>
        <v>76</v>
      </c>
      <c r="B79" s="17">
        <f t="shared" si="3"/>
        <v>473.00000000000006</v>
      </c>
      <c r="C79" s="17">
        <v>28.2</v>
      </c>
      <c r="D79" s="6" t="s">
        <v>62</v>
      </c>
      <c r="E79" s="6" t="s">
        <v>15</v>
      </c>
      <c r="F79" s="20" t="s">
        <v>221</v>
      </c>
      <c r="G79" s="20" t="s">
        <v>232</v>
      </c>
      <c r="H79" s="67"/>
      <c r="I79" s="22" t="s">
        <v>233</v>
      </c>
    </row>
    <row r="80" spans="1:9" ht="16.5">
      <c r="A80" s="16">
        <f t="shared" si="2"/>
        <v>77</v>
      </c>
      <c r="B80" s="17">
        <f t="shared" si="3"/>
        <v>477.00000000000006</v>
      </c>
      <c r="C80" s="17">
        <v>4</v>
      </c>
      <c r="D80" s="76" t="s">
        <v>234</v>
      </c>
      <c r="E80" s="6" t="s">
        <v>15</v>
      </c>
      <c r="F80" s="20" t="s">
        <v>235</v>
      </c>
      <c r="G80" s="20" t="s">
        <v>236</v>
      </c>
      <c r="H80" s="77"/>
      <c r="I80" s="8"/>
    </row>
    <row r="81" spans="1:9" ht="16.5">
      <c r="A81" s="9">
        <f t="shared" si="2"/>
        <v>78</v>
      </c>
      <c r="B81" s="10">
        <f t="shared" si="3"/>
        <v>477.40000000000003</v>
      </c>
      <c r="C81" s="10">
        <v>0.4</v>
      </c>
      <c r="D81" s="48"/>
      <c r="E81" s="48" t="s">
        <v>162</v>
      </c>
      <c r="F81" s="14" t="s">
        <v>311</v>
      </c>
      <c r="G81" s="78"/>
      <c r="H81" s="24"/>
      <c r="I81" s="25"/>
    </row>
    <row r="82" spans="1:9" ht="16.5">
      <c r="A82" s="16">
        <f t="shared" si="2"/>
        <v>79</v>
      </c>
      <c r="B82" s="17">
        <f t="shared" si="3"/>
        <v>477.50000000000006</v>
      </c>
      <c r="C82" s="18">
        <v>0.1</v>
      </c>
      <c r="D82" s="6" t="s">
        <v>237</v>
      </c>
      <c r="E82" s="6" t="s">
        <v>15</v>
      </c>
      <c r="F82" s="20" t="s">
        <v>221</v>
      </c>
      <c r="G82" s="20" t="s">
        <v>122</v>
      </c>
      <c r="H82" s="79" t="s">
        <v>238</v>
      </c>
      <c r="I82" s="8"/>
    </row>
    <row r="83" spans="1:9" ht="16.5">
      <c r="A83" s="16">
        <f t="shared" si="2"/>
        <v>80</v>
      </c>
      <c r="B83" s="17">
        <f t="shared" si="3"/>
        <v>477.55000000000007</v>
      </c>
      <c r="C83" s="18">
        <v>0.05</v>
      </c>
      <c r="D83" s="80" t="s">
        <v>74</v>
      </c>
      <c r="E83" s="6" t="s">
        <v>19</v>
      </c>
      <c r="F83" s="20" t="s">
        <v>221</v>
      </c>
      <c r="G83" s="6" t="s">
        <v>239</v>
      </c>
      <c r="H83" s="21"/>
      <c r="I83" s="8"/>
    </row>
    <row r="84" spans="1:9" ht="16.5">
      <c r="A84" s="16">
        <f t="shared" si="2"/>
        <v>81</v>
      </c>
      <c r="B84" s="17">
        <f t="shared" si="3"/>
        <v>483.05000000000007</v>
      </c>
      <c r="C84" s="17">
        <v>5.5</v>
      </c>
      <c r="D84" s="6" t="s">
        <v>14</v>
      </c>
      <c r="E84" s="6" t="s">
        <v>240</v>
      </c>
      <c r="F84" s="20" t="s">
        <v>221</v>
      </c>
      <c r="G84" s="6" t="s">
        <v>241</v>
      </c>
      <c r="H84" s="21"/>
      <c r="I84" s="22" t="s">
        <v>242</v>
      </c>
    </row>
    <row r="85" spans="1:9" ht="16.5">
      <c r="A85" s="16">
        <f t="shared" si="2"/>
        <v>82</v>
      </c>
      <c r="B85" s="17">
        <f t="shared" si="3"/>
        <v>484.4700000000001</v>
      </c>
      <c r="C85" s="17">
        <v>1.42</v>
      </c>
      <c r="D85" s="6" t="s">
        <v>243</v>
      </c>
      <c r="E85" s="6" t="s">
        <v>15</v>
      </c>
      <c r="F85" s="20" t="s">
        <v>221</v>
      </c>
      <c r="G85" s="20" t="s">
        <v>244</v>
      </c>
      <c r="H85" s="21"/>
      <c r="I85" s="22" t="s">
        <v>245</v>
      </c>
    </row>
    <row r="86" spans="1:9" ht="16.5">
      <c r="A86" s="16">
        <f t="shared" si="2"/>
        <v>83</v>
      </c>
      <c r="B86" s="17">
        <f t="shared" si="3"/>
        <v>491.0700000000001</v>
      </c>
      <c r="C86" s="39">
        <v>6.6</v>
      </c>
      <c r="D86" s="81" t="s">
        <v>246</v>
      </c>
      <c r="E86" s="6" t="s">
        <v>63</v>
      </c>
      <c r="F86" s="20" t="s">
        <v>221</v>
      </c>
      <c r="G86" s="82" t="s">
        <v>247</v>
      </c>
      <c r="H86" s="83" t="s">
        <v>248</v>
      </c>
      <c r="I86" s="8"/>
    </row>
    <row r="87" spans="1:9" ht="16.5">
      <c r="A87" s="16">
        <f t="shared" si="2"/>
        <v>84</v>
      </c>
      <c r="B87" s="17">
        <f t="shared" si="3"/>
        <v>492.2700000000001</v>
      </c>
      <c r="C87" s="39">
        <v>1.2</v>
      </c>
      <c r="D87" s="81" t="s">
        <v>249</v>
      </c>
      <c r="E87" s="6" t="s">
        <v>115</v>
      </c>
      <c r="F87" s="19" t="s">
        <v>250</v>
      </c>
      <c r="G87" s="84" t="s">
        <v>251</v>
      </c>
      <c r="H87" s="83" t="s">
        <v>252</v>
      </c>
      <c r="I87" s="8"/>
    </row>
    <row r="88" spans="1:10" ht="16.5">
      <c r="A88" s="16">
        <f t="shared" si="2"/>
        <v>85</v>
      </c>
      <c r="B88" s="17">
        <f t="shared" si="3"/>
        <v>497.1700000000001</v>
      </c>
      <c r="C88" s="18">
        <v>4.9</v>
      </c>
      <c r="D88" s="81" t="s">
        <v>253</v>
      </c>
      <c r="E88" s="81" t="s">
        <v>15</v>
      </c>
      <c r="F88" s="20" t="s">
        <v>221</v>
      </c>
      <c r="G88" s="84" t="s">
        <v>254</v>
      </c>
      <c r="H88" s="83" t="s">
        <v>255</v>
      </c>
      <c r="I88" s="22"/>
      <c r="J88" s="88"/>
    </row>
    <row r="89" spans="1:9" ht="16.5">
      <c r="A89" s="16">
        <f t="shared" si="2"/>
        <v>86</v>
      </c>
      <c r="B89" s="17">
        <f t="shared" si="3"/>
        <v>515.3700000000001</v>
      </c>
      <c r="C89" s="18">
        <v>18.2</v>
      </c>
      <c r="D89" s="6" t="s">
        <v>120</v>
      </c>
      <c r="E89" s="81" t="s">
        <v>15</v>
      </c>
      <c r="F89" s="81" t="s">
        <v>256</v>
      </c>
      <c r="G89" s="82" t="s">
        <v>257</v>
      </c>
      <c r="H89" s="85" t="s">
        <v>258</v>
      </c>
      <c r="I89" s="86" t="s">
        <v>259</v>
      </c>
    </row>
    <row r="90" spans="1:9" ht="16.5">
      <c r="A90" s="16">
        <f t="shared" si="2"/>
        <v>87</v>
      </c>
      <c r="B90" s="17">
        <f t="shared" si="3"/>
        <v>534.2700000000001</v>
      </c>
      <c r="C90" s="17">
        <v>18.9</v>
      </c>
      <c r="D90" s="6" t="s">
        <v>260</v>
      </c>
      <c r="E90" s="6" t="s">
        <v>115</v>
      </c>
      <c r="F90" s="20" t="s">
        <v>261</v>
      </c>
      <c r="G90" s="20" t="s">
        <v>262</v>
      </c>
      <c r="H90" s="26" t="s">
        <v>263</v>
      </c>
      <c r="I90" s="8"/>
    </row>
    <row r="91" spans="1:9" ht="16.5">
      <c r="A91" s="9">
        <f t="shared" si="2"/>
        <v>88</v>
      </c>
      <c r="B91" s="10">
        <f t="shared" si="3"/>
        <v>537.57</v>
      </c>
      <c r="C91" s="10">
        <v>3.3</v>
      </c>
      <c r="D91" s="48"/>
      <c r="E91" s="48" t="s">
        <v>264</v>
      </c>
      <c r="F91" s="14" t="s">
        <v>312</v>
      </c>
      <c r="G91" s="78"/>
      <c r="H91" s="56"/>
      <c r="I91" s="87" t="s">
        <v>265</v>
      </c>
    </row>
    <row r="92" spans="1:9" ht="16.5">
      <c r="A92" s="16">
        <f t="shared" si="2"/>
        <v>89</v>
      </c>
      <c r="B92" s="17">
        <f t="shared" si="3"/>
        <v>541.47</v>
      </c>
      <c r="C92" s="39">
        <v>3.9</v>
      </c>
      <c r="D92" s="6" t="s">
        <v>266</v>
      </c>
      <c r="E92" s="6" t="s">
        <v>15</v>
      </c>
      <c r="F92" s="20" t="s">
        <v>267</v>
      </c>
      <c r="G92" s="20" t="s">
        <v>268</v>
      </c>
      <c r="H92" s="26" t="s">
        <v>269</v>
      </c>
      <c r="I92" s="22" t="s">
        <v>270</v>
      </c>
    </row>
    <row r="93" spans="1:9" ht="16.5">
      <c r="A93" s="16">
        <f t="shared" si="2"/>
        <v>90</v>
      </c>
      <c r="B93" s="17">
        <f t="shared" si="3"/>
        <v>545.6700000000001</v>
      </c>
      <c r="C93" s="17">
        <v>4.2</v>
      </c>
      <c r="D93" s="20"/>
      <c r="E93" s="20" t="s">
        <v>271</v>
      </c>
      <c r="F93" s="20" t="s">
        <v>272</v>
      </c>
      <c r="G93" s="20" t="s">
        <v>268</v>
      </c>
      <c r="H93" s="21"/>
      <c r="I93" s="8"/>
    </row>
    <row r="94" spans="1:9" ht="16.5">
      <c r="A94" s="16">
        <f t="shared" si="2"/>
        <v>91</v>
      </c>
      <c r="B94" s="17">
        <f t="shared" si="3"/>
        <v>584.1700000000001</v>
      </c>
      <c r="C94" s="17">
        <v>38.5</v>
      </c>
      <c r="D94" s="6" t="s">
        <v>95</v>
      </c>
      <c r="E94" s="6" t="s">
        <v>15</v>
      </c>
      <c r="F94" s="20" t="s">
        <v>273</v>
      </c>
      <c r="G94" s="20" t="s">
        <v>274</v>
      </c>
      <c r="H94" s="21"/>
      <c r="I94" s="22" t="s">
        <v>275</v>
      </c>
    </row>
    <row r="95" spans="1:9" ht="16.5">
      <c r="A95" s="16">
        <f t="shared" si="2"/>
        <v>92</v>
      </c>
      <c r="B95" s="17">
        <f t="shared" si="3"/>
        <v>586.3700000000001</v>
      </c>
      <c r="C95" s="17">
        <v>2.2</v>
      </c>
      <c r="D95" s="6" t="s">
        <v>276</v>
      </c>
      <c r="E95" s="6" t="s">
        <v>115</v>
      </c>
      <c r="F95" s="20" t="s">
        <v>277</v>
      </c>
      <c r="G95" s="20" t="s">
        <v>278</v>
      </c>
      <c r="H95" s="21"/>
      <c r="I95" s="8"/>
    </row>
    <row r="96" spans="1:9" ht="16.5">
      <c r="A96" s="16">
        <f t="shared" si="2"/>
        <v>93</v>
      </c>
      <c r="B96" s="17">
        <f t="shared" si="3"/>
        <v>587.9700000000001</v>
      </c>
      <c r="C96" s="17">
        <v>1.6</v>
      </c>
      <c r="D96" s="64" t="s">
        <v>27</v>
      </c>
      <c r="E96" s="6" t="s">
        <v>63</v>
      </c>
      <c r="F96" s="20" t="s">
        <v>279</v>
      </c>
      <c r="G96" s="20" t="s">
        <v>280</v>
      </c>
      <c r="H96" s="21"/>
      <c r="I96" s="8"/>
    </row>
    <row r="97" spans="1:9" ht="16.5">
      <c r="A97" s="16">
        <f t="shared" si="2"/>
        <v>94</v>
      </c>
      <c r="B97" s="17">
        <f t="shared" si="3"/>
        <v>592.2700000000001</v>
      </c>
      <c r="C97" s="17">
        <v>4.3</v>
      </c>
      <c r="D97" s="64" t="s">
        <v>27</v>
      </c>
      <c r="E97" s="6" t="s">
        <v>63</v>
      </c>
      <c r="F97" s="20" t="s">
        <v>281</v>
      </c>
      <c r="G97" s="20" t="s">
        <v>280</v>
      </c>
      <c r="I97" s="22" t="s">
        <v>282</v>
      </c>
    </row>
    <row r="98" spans="1:9" ht="16.5">
      <c r="A98" s="16">
        <f t="shared" si="2"/>
        <v>95</v>
      </c>
      <c r="B98" s="17">
        <f>+B97+C98</f>
        <v>592.4700000000001</v>
      </c>
      <c r="C98" s="17">
        <v>0.2</v>
      </c>
      <c r="D98" s="6" t="s">
        <v>283</v>
      </c>
      <c r="E98" s="6" t="s">
        <v>15</v>
      </c>
      <c r="F98" s="8" t="s">
        <v>284</v>
      </c>
      <c r="G98" s="20" t="s">
        <v>280</v>
      </c>
      <c r="H98" s="89" t="s">
        <v>285</v>
      </c>
      <c r="I98" s="22" t="s">
        <v>286</v>
      </c>
    </row>
    <row r="99" spans="1:9" ht="16.5">
      <c r="A99" s="16">
        <f t="shared" si="2"/>
        <v>96</v>
      </c>
      <c r="B99" s="17">
        <f t="shared" si="3"/>
        <v>593.7700000000001</v>
      </c>
      <c r="C99" s="17">
        <v>1.3</v>
      </c>
      <c r="D99" s="6" t="s">
        <v>14</v>
      </c>
      <c r="E99" s="6" t="s">
        <v>15</v>
      </c>
      <c r="F99" s="8" t="s">
        <v>287</v>
      </c>
      <c r="G99" s="20" t="s">
        <v>288</v>
      </c>
      <c r="H99" s="21"/>
      <c r="I99" s="22" t="s">
        <v>289</v>
      </c>
    </row>
    <row r="100" spans="1:9" ht="16.5">
      <c r="A100" s="16">
        <f t="shared" si="2"/>
        <v>97</v>
      </c>
      <c r="B100" s="17">
        <f t="shared" si="3"/>
        <v>596.1700000000001</v>
      </c>
      <c r="C100" s="17">
        <v>2.4</v>
      </c>
      <c r="D100" s="6" t="s">
        <v>14</v>
      </c>
      <c r="E100" s="6" t="s">
        <v>63</v>
      </c>
      <c r="F100" s="8" t="s">
        <v>290</v>
      </c>
      <c r="G100" s="20" t="s">
        <v>288</v>
      </c>
      <c r="H100" s="21"/>
      <c r="I100" s="22" t="s">
        <v>291</v>
      </c>
    </row>
    <row r="101" spans="1:9" ht="16.5">
      <c r="A101" s="16">
        <f t="shared" si="2"/>
        <v>98</v>
      </c>
      <c r="B101" s="17">
        <f t="shared" si="3"/>
        <v>596.57</v>
      </c>
      <c r="C101" s="17">
        <v>0.4</v>
      </c>
      <c r="D101" s="6" t="s">
        <v>14</v>
      </c>
      <c r="E101" s="6" t="s">
        <v>15</v>
      </c>
      <c r="F101" s="8" t="s">
        <v>292</v>
      </c>
      <c r="G101" s="61" t="s">
        <v>17</v>
      </c>
      <c r="H101" s="21"/>
      <c r="I101" s="8"/>
    </row>
    <row r="102" spans="1:9" ht="16.5">
      <c r="A102" s="16">
        <f t="shared" si="2"/>
        <v>99</v>
      </c>
      <c r="B102" s="17">
        <f t="shared" si="3"/>
        <v>601.57</v>
      </c>
      <c r="C102" s="17">
        <v>5</v>
      </c>
      <c r="D102" s="6" t="s">
        <v>14</v>
      </c>
      <c r="E102" s="6" t="s">
        <v>293</v>
      </c>
      <c r="F102" s="8" t="s">
        <v>294</v>
      </c>
      <c r="G102" s="20" t="s">
        <v>295</v>
      </c>
      <c r="H102" s="21"/>
      <c r="I102" s="22" t="s">
        <v>296</v>
      </c>
    </row>
    <row r="103" spans="1:9" ht="16.5">
      <c r="A103" s="16">
        <f t="shared" si="2"/>
        <v>100</v>
      </c>
      <c r="B103" s="17">
        <f t="shared" si="3"/>
        <v>604.87</v>
      </c>
      <c r="C103" s="17">
        <v>3.3</v>
      </c>
      <c r="D103" s="6" t="s">
        <v>14</v>
      </c>
      <c r="E103" s="6" t="s">
        <v>15</v>
      </c>
      <c r="F103" s="8" t="s">
        <v>297</v>
      </c>
      <c r="G103" s="20" t="s">
        <v>298</v>
      </c>
      <c r="H103" s="26" t="s">
        <v>299</v>
      </c>
      <c r="I103" s="8"/>
    </row>
    <row r="104" spans="1:9" ht="16.5">
      <c r="A104" s="9">
        <f t="shared" si="2"/>
        <v>101</v>
      </c>
      <c r="B104" s="10">
        <f t="shared" si="3"/>
        <v>605.37</v>
      </c>
      <c r="C104" s="10">
        <v>0.5</v>
      </c>
      <c r="D104" s="48" t="s">
        <v>300</v>
      </c>
      <c r="E104" s="48"/>
      <c r="F104" s="14" t="s">
        <v>301</v>
      </c>
      <c r="G104" s="56"/>
      <c r="H104" s="24" t="s">
        <v>313</v>
      </c>
      <c r="I104" s="25"/>
    </row>
  </sheetData>
  <sheetProtection/>
  <printOptions/>
  <pageMargins left="0.75" right="0.75" top="1" bottom="1" header="0.3" footer="0.3"/>
  <pageSetup fitToHeight="2" fitToWidth="1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GAIA System Solutions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 洋</dc:creator>
  <cp:keywords/>
  <dc:description/>
  <cp:lastModifiedBy>奥村 洋</cp:lastModifiedBy>
  <dcterms:created xsi:type="dcterms:W3CDTF">2015-05-11T00:16:52Z</dcterms:created>
  <dcterms:modified xsi:type="dcterms:W3CDTF">2015-05-11T03:46:16Z</dcterms:modified>
  <cp:category/>
  <cp:version/>
  <cp:contentType/>
  <cp:contentStatus/>
</cp:coreProperties>
</file>